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okumenty\VZ kraje\VZ_skol\VZ_21_22\"/>
    </mc:Choice>
  </mc:AlternateContent>
  <xr:revisionPtr revIDLastSave="0" documentId="13_ncr:40009_{36067CAB-3A0A-44F9-9F7F-CC30CF19D825}" xr6:coauthVersionLast="47" xr6:coauthVersionMax="47" xr10:uidLastSave="{00000000-0000-0000-0000-000000000000}"/>
  <bookViews>
    <workbookView xWindow="-120" yWindow="-120" windowWidth="24240" windowHeight="13140" tabRatio="923"/>
  </bookViews>
  <sheets>
    <sheet name="ad 3 - Věková skladba" sheetId="19" r:id="rId1"/>
    <sheet name="ad 3 - Odborná kvalifikace" sheetId="2" r:id="rId2"/>
    <sheet name="ad 3 - Pracovníci DM" sheetId="8" r:id="rId3"/>
    <sheet name="ad 4 - Přijímací řízení" sheetId="13" r:id="rId4"/>
    <sheet name="ad 4 - Vydaná rozhodnutí" sheetId="10" r:id="rId5"/>
    <sheet name="ad 6 - ZZ, MZ, A" sheetId="4" r:id="rId6"/>
    <sheet name="ad 8 - Mezinárodní programy" sheetId="18" r:id="rId7"/>
  </sheets>
  <externalReferences>
    <externalReference r:id="rId8"/>
  </externalReferences>
  <definedNames>
    <definedName name="seznam">'[1] '!$D$1:$D$75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9" l="1"/>
  <c r="G5" i="19"/>
  <c r="A5" i="2" s="1"/>
  <c r="G5" i="2" s="1"/>
  <c r="G9" i="2"/>
  <c r="D5" i="8"/>
  <c r="B18" i="10"/>
  <c r="G18" i="4"/>
  <c r="G6" i="4"/>
  <c r="G12" i="4"/>
  <c r="D18" i="4"/>
  <c r="A18" i="4"/>
  <c r="D6" i="4"/>
  <c r="A6" i="4"/>
  <c r="D12" i="4"/>
  <c r="A12" i="4"/>
</calcChain>
</file>

<file path=xl/comments1.xml><?xml version="1.0" encoding="utf-8"?>
<comments xmlns="http://schemas.openxmlformats.org/spreadsheetml/2006/main">
  <authors>
    <author>exnerovav</author>
    <author>Exnerova Vera</author>
  </authors>
  <commentList>
    <comment ref="E8" authorId="0" shapeId="0">
      <text>
        <r>
          <rPr>
            <sz val="8"/>
            <color indexed="81"/>
            <rFont val="Tahoma"/>
            <family val="2"/>
            <charset val="238"/>
          </rPr>
          <t>Uvede se počet pedagogů(nepřepočtený, tedy fyzický), kteří neabsolvovali studium pro výchovné poradce nebo studium k výkonu specializovaných činností v souladu s § 8 a § 9 vyhlášky č. 317/2005 Sb.</t>
        </r>
      </text>
    </comment>
    <comment ref="A23" authorId="1" shapeId="0">
      <text>
        <r>
          <rPr>
            <sz val="9"/>
            <color indexed="81"/>
            <rFont val="Tahoma"/>
            <family val="2"/>
            <charset val="238"/>
          </rPr>
          <t xml:space="preserve">Uvede se zprůměrovaný počet hodin v sudém a lichém týdnu odučených všemi učiteli (učiteli teorie i učiteli odborného výcviku)
</t>
        </r>
      </text>
    </comment>
  </commentList>
</comments>
</file>

<file path=xl/comments2.xml><?xml version="1.0" encoding="utf-8"?>
<comments xmlns="http://schemas.openxmlformats.org/spreadsheetml/2006/main">
  <authors>
    <author>Leoš Křeček</author>
  </authors>
  <commentList>
    <comment ref="A5" authorId="0" shapeId="0">
      <text>
        <r>
          <rPr>
            <sz val="8"/>
            <color indexed="81"/>
            <rFont val="Tahoma"/>
            <family val="2"/>
            <charset val="238"/>
          </rPr>
          <t>Rozhodnutí o přestupu vydává pouze ředitel školy, do níž žák přestupuje.</t>
        </r>
      </text>
    </comment>
  </commentList>
</comments>
</file>

<file path=xl/sharedStrings.xml><?xml version="1.0" encoding="utf-8"?>
<sst xmlns="http://schemas.openxmlformats.org/spreadsheetml/2006/main" count="136" uniqueCount="97">
  <si>
    <t>celkem</t>
  </si>
  <si>
    <t>počet žáků, kteří prospěli</t>
  </si>
  <si>
    <t>opravné zkoušky</t>
  </si>
  <si>
    <t>počet žáků, kt. neprospěli</t>
  </si>
  <si>
    <t>počet žáků, kt. konali zkoušku</t>
  </si>
  <si>
    <t>vychovatelé</t>
  </si>
  <si>
    <t>asistenti pedagoga</t>
  </si>
  <si>
    <t>ostatní</t>
  </si>
  <si>
    <t>z toho ženy</t>
  </si>
  <si>
    <t>&lt; 30 let</t>
  </si>
  <si>
    <t>31 - 40 let</t>
  </si>
  <si>
    <t>41 - 50 let</t>
  </si>
  <si>
    <t>51 let - důchodový věk</t>
  </si>
  <si>
    <t>důchodový věk</t>
  </si>
  <si>
    <t>v přepočtených úvazcích</t>
  </si>
  <si>
    <t>Přehled pracovníků domovů mládeže</t>
  </si>
  <si>
    <t>o opakování ročníku</t>
  </si>
  <si>
    <t>o přerušení vzdělávání</t>
  </si>
  <si>
    <t>Rozhodnutí:</t>
  </si>
  <si>
    <t>o snížení úplaty za poskytování školských služeb</t>
  </si>
  <si>
    <t>o prominutí úplaty za poskytování školských služeb</t>
  </si>
  <si>
    <t>Úspěšnost žáků při maturitních zkouškách - počet</t>
  </si>
  <si>
    <t>Úspěšnost žáků při absolutoriu - počet</t>
  </si>
  <si>
    <t>počet</t>
  </si>
  <si>
    <t>výchovný poradce</t>
  </si>
  <si>
    <t>koordinátor informačních a komunikačních technologií</t>
  </si>
  <si>
    <t>školní metodik prevence</t>
  </si>
  <si>
    <t>koordinátor environmentální výchovy</t>
  </si>
  <si>
    <t>Úspěšnost žáků při závěrečných zkouškách</t>
  </si>
  <si>
    <t>o přeřazení žáka nebo studenta do vyššího ročníku podle § 17 odst. 3 ŠZ</t>
  </si>
  <si>
    <t>o zamítnutí žádosti o uznání dosaženého vzdělání podle § 70 a § 100 ŠZ</t>
  </si>
  <si>
    <t>o podmíněném vyloučení podle § 31 ŠZ</t>
  </si>
  <si>
    <t>o vyloučení podle § 31 ŠZ</t>
  </si>
  <si>
    <t>o přestupu do jiné SŠ</t>
  </si>
  <si>
    <t>o změně oboru vzdělání</t>
  </si>
  <si>
    <t>Rozhodnutí vydaná ředitelem školy</t>
  </si>
  <si>
    <t>o povolení individuálního vzdělávání žáka</t>
  </si>
  <si>
    <t>o zrušení povolení  individuálního vzdělávání žáka</t>
  </si>
  <si>
    <t>Údaje o přijímacím řízení</t>
  </si>
  <si>
    <t>Rozhodnutí o přijetí do 1. ročníku SŠ po 1. kole přijímacího řízení</t>
  </si>
  <si>
    <t>Rozhodnutí o nepřijetí do 1. ročníku SŠ po 1. kole přijímacího řízení</t>
  </si>
  <si>
    <t xml:space="preserve">        z toho vyřešeno autoremedurou</t>
  </si>
  <si>
    <t xml:space="preserve">        z toho postoupeno krajskému úřadu</t>
  </si>
  <si>
    <t>Rozhodnutí o přijetí do 1. ročníku SŠ po 2. a dalším kole přijímacího řízení</t>
  </si>
  <si>
    <t>Rozhodnutí o nepřijetí do 1. ročníku SŠ po 2. a dalším kole přijímacího řízení</t>
  </si>
  <si>
    <t>Rozhodnutí o přijetí do 1. ročníku VOŠ po 1. kole přijímacího řízení</t>
  </si>
  <si>
    <t>Rozhodnutí o nepřijetí do 1. ročníku VOŠ po 1. kole přijímacího řízení</t>
  </si>
  <si>
    <t>Celkový počet odvolání po 1. kole přijímacího řízení do VOŠ</t>
  </si>
  <si>
    <t>Rozhodnutí o přijetí do vyššího ročníku</t>
  </si>
  <si>
    <t>Rozhodnutí o nepřijetí do vyššího ročníku</t>
  </si>
  <si>
    <t>SŠ a VOŠ</t>
  </si>
  <si>
    <t>MŠ a ZŠ</t>
  </si>
  <si>
    <t>Rozhodnutí o přijetí dítěte k předškolnímu vzdělávání</t>
  </si>
  <si>
    <t>Rozhodnutí o přijetí k základnímu vzdělávání</t>
  </si>
  <si>
    <t>o odkladu povinné školní docházky</t>
  </si>
  <si>
    <t>Počet podaných přihlášek do 1. kola přijímacího řízení do SŠ</t>
  </si>
  <si>
    <t>Počet podaných přihlášek do 2. a dalších kol přijímacího řízení do SŠ</t>
  </si>
  <si>
    <t>Počet podaných přihlášek do 1. kola přijímacího řízení do VOŠ</t>
  </si>
  <si>
    <t>Počet podaných přihlášek do 2.a dalších kol přijímacího řízení do VOŠ</t>
  </si>
  <si>
    <t>Počet podaných přihlášek do domova mládeže</t>
  </si>
  <si>
    <t>Domovy mládeže</t>
  </si>
  <si>
    <t>Počet přijatých dětí, žáků a studentů do domova mládeže</t>
  </si>
  <si>
    <t>pozn.: Rozhodnutí vztahující se k přijímacímu řízení jsou obsažena v předchozí tabulce</t>
  </si>
  <si>
    <r>
      <t xml:space="preserve">počet       </t>
    </r>
    <r>
      <rPr>
        <sz val="10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(přepočtení na plně zaměstnané)</t>
    </r>
  </si>
  <si>
    <r>
      <t xml:space="preserve">počet       </t>
    </r>
    <r>
      <rPr>
        <sz val="10"/>
        <rFont val="Tahoma"/>
        <family val="2"/>
        <charset val="238"/>
      </rPr>
      <t xml:space="preserve">               </t>
    </r>
    <r>
      <rPr>
        <sz val="8"/>
        <rFont val="Tahoma"/>
        <family val="2"/>
        <charset val="238"/>
      </rPr>
      <t>(přepočtení na plně zaměstnané)</t>
    </r>
  </si>
  <si>
    <t>Z toho:</t>
  </si>
  <si>
    <t>koordinátor školního vzdělávacího programu a vzdělávacích programů VOŠ</t>
  </si>
  <si>
    <t>z toho bez kvalifikace</t>
  </si>
  <si>
    <r>
      <t xml:space="preserve">Věková skladba pedagogického sboru </t>
    </r>
    <r>
      <rPr>
        <sz val="10"/>
        <rFont val="Tahoma"/>
        <family val="2"/>
        <charset val="238"/>
      </rPr>
      <t>(včetně externistů)</t>
    </r>
  </si>
  <si>
    <t>z toho bez odborné kvalifikace</t>
  </si>
  <si>
    <t>podíl počtu pedagogů bez OK k počtu pedagogů s OK (%)</t>
  </si>
  <si>
    <t>podíl počtu pedagogů s kvalifikací k počtu pedagogů bez kvalifikace (%)</t>
  </si>
  <si>
    <r>
      <t xml:space="preserve">Odborná kvalifikace pro přímou pedagogickou činnost </t>
    </r>
    <r>
      <rPr>
        <sz val="10"/>
        <rFont val="Tahoma"/>
        <family val="2"/>
        <charset val="238"/>
      </rPr>
      <t>(včetně externistů)</t>
    </r>
  </si>
  <si>
    <t>zkoušky v jarním zkušebním období bez opravných zkoušek</t>
  </si>
  <si>
    <t>zkoušky v podzimním zkušebním období bez opravných zkoušek</t>
  </si>
  <si>
    <t>opravné zkoušky v jarním i podzimním zkušebním období</t>
  </si>
  <si>
    <t>zkoušky v řádném (jarním) termínu bez opravných zkoušek</t>
  </si>
  <si>
    <t>zkoušky v náhradním termínu bez opravných zkoušek</t>
  </si>
  <si>
    <t>zkoušky v řádném termínu bez opravných zkoušek</t>
  </si>
  <si>
    <r>
      <t xml:space="preserve">počet </t>
    </r>
    <r>
      <rPr>
        <sz val="8"/>
        <color indexed="10"/>
        <rFont val="Tahoma"/>
        <family val="2"/>
        <charset val="238"/>
      </rPr>
      <t>(fyzický počet)</t>
    </r>
  </si>
  <si>
    <t>Mezinárodní programy</t>
  </si>
  <si>
    <t>Název programu</t>
  </si>
  <si>
    <t>Počet zúčastněných dětí/ žáků/ studentů</t>
  </si>
  <si>
    <t>Spolupráce se zahraničními školami</t>
  </si>
  <si>
    <t>Název školy</t>
  </si>
  <si>
    <t>Stát</t>
  </si>
  <si>
    <t>školní speciální pedagog</t>
  </si>
  <si>
    <t>školní psycholog</t>
  </si>
  <si>
    <t>ostatní:</t>
  </si>
  <si>
    <t>poradenské služby ve škole *:</t>
  </si>
  <si>
    <t>* poradenské služby ve škole - § 7 odst. 1 vyhlášky č. 72/2005 Sb.</t>
  </si>
  <si>
    <t>Oblast spolupráce</t>
  </si>
  <si>
    <t>Aprobovanost</t>
  </si>
  <si>
    <t>průměrný celkový počet hodin týdně</t>
  </si>
  <si>
    <t>z toho odučených aprobovaně</t>
  </si>
  <si>
    <t>z toho odučených neaprobovaně</t>
  </si>
  <si>
    <t>Celkový počet odvolání po 1. kole přijímacího řízení do SŠ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</si>
</sst>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General&quot;%&quot;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Tahoma"/>
      <family val="2"/>
      <charset val="238"/>
    </font>
    <font>
      <sz val="10"/>
      <color indexed="10"/>
      <name val="Tahoma"/>
      <family val="2"/>
      <charset val="238"/>
    </font>
    <font>
      <sz val="7.5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2" fontId="2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Border="1"/>
    <xf numFmtId="0" fontId="0" fillId="0" borderId="0" xfId="0" applyBorder="1"/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wrapText="1"/>
    </xf>
    <xf numFmtId="170" fontId="2" fillId="0" borderId="2" xfId="0" applyNumberFormat="1" applyFont="1" applyBorder="1"/>
    <xf numFmtId="170" fontId="2" fillId="0" borderId="0" xfId="0" applyNumberFormat="1" applyFont="1" applyBorder="1"/>
    <xf numFmtId="2" fontId="5" fillId="0" borderId="0" xfId="0" applyNumberFormat="1" applyFont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3" fillId="0" borderId="2" xfId="0" applyFont="1" applyBorder="1"/>
    <xf numFmtId="2" fontId="2" fillId="0" borderId="2" xfId="0" applyNumberFormat="1" applyFont="1" applyBorder="1" applyProtection="1">
      <protection locked="0"/>
    </xf>
    <xf numFmtId="0" fontId="3" fillId="0" borderId="2" xfId="0" applyFont="1" applyBorder="1" applyAlignment="1">
      <alignment horizontal="center"/>
    </xf>
    <xf numFmtId="0" fontId="0" fillId="0" borderId="0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raj-lbc.cz/public/skolstvi/VZ%20&#353;koly%20-%20OBSAH%20-%208_Dalsi_vzdelavani-tabul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a"/>
      <sheetName val="Vysvětlivky"/>
      <sheetName val=" "/>
    </sheetNames>
    <sheetDataSet>
      <sheetData sheetId="0" refreshError="1"/>
      <sheetData sheetId="1" refreshError="1"/>
      <sheetData sheetId="2">
        <row r="1">
          <cell r="D1" t="str">
            <v>výběrem ze seznamu</v>
          </cell>
        </row>
        <row r="2">
          <cell r="D2" t="str">
            <v>G Česká Lípa</v>
          </cell>
        </row>
        <row r="3">
          <cell r="D3" t="str">
            <v>G Mimoň</v>
          </cell>
        </row>
        <row r="4">
          <cell r="D4" t="str">
            <v>G Jablonec</v>
          </cell>
        </row>
        <row r="5">
          <cell r="D5" t="str">
            <v>G Tanvald</v>
          </cell>
        </row>
        <row r="6">
          <cell r="D6" t="str">
            <v>G FXŠ Liberec</v>
          </cell>
        </row>
        <row r="7">
          <cell r="D7" t="str">
            <v>G Frýdlant</v>
          </cell>
        </row>
        <row r="8">
          <cell r="D8" t="str">
            <v>GIO Semily</v>
          </cell>
        </row>
        <row r="9">
          <cell r="D9" t="str">
            <v>G Turnov</v>
          </cell>
        </row>
        <row r="10">
          <cell r="D10" t="str">
            <v>G Jablonec</v>
          </cell>
        </row>
        <row r="11">
          <cell r="D11" t="str">
            <v>G a SOŠ Jilemnice</v>
          </cell>
        </row>
        <row r="12">
          <cell r="D12" t="str">
            <v>G a SOŠPg Liberec</v>
          </cell>
        </row>
        <row r="13">
          <cell r="D13" t="str">
            <v>OA Česká Lípa</v>
          </cell>
        </row>
        <row r="14">
          <cell r="D14" t="str">
            <v>VOŠ a OA Jablonec</v>
          </cell>
        </row>
        <row r="15">
          <cell r="D15" t="str">
            <v>OA a JŠ Liberec</v>
          </cell>
        </row>
        <row r="16">
          <cell r="D16" t="str">
            <v>OA a HŠ Turnov</v>
          </cell>
        </row>
        <row r="17">
          <cell r="D17" t="str">
            <v>SOŠ Česká Lípa</v>
          </cell>
        </row>
        <row r="18">
          <cell r="D18" t="str">
            <v>SPŠ Česká Lípa</v>
          </cell>
        </row>
        <row r="19">
          <cell r="D19" t="str">
            <v>SPŠStav Liberec</v>
          </cell>
        </row>
        <row r="20">
          <cell r="D20" t="str">
            <v>SPŠSE a VOŠ Liberec</v>
          </cell>
        </row>
        <row r="21">
          <cell r="D21" t="str">
            <v>SPŠText Liberec</v>
          </cell>
        </row>
        <row r="22">
          <cell r="D22" t="str">
            <v>VOŠ sklař a SŠ Nový Bor</v>
          </cell>
        </row>
        <row r="23">
          <cell r="D23" t="str">
            <v>SUPŠ Kam. Šenov</v>
          </cell>
        </row>
        <row r="24">
          <cell r="D24" t="str">
            <v>SUPŠ a VOŠ Jablonec</v>
          </cell>
        </row>
        <row r="25">
          <cell r="D25" t="str">
            <v>SUPŠ Žel. Brod</v>
          </cell>
        </row>
        <row r="26">
          <cell r="D26" t="str">
            <v>SUPŠ a VOŠ Turnov</v>
          </cell>
        </row>
        <row r="27">
          <cell r="D27" t="str">
            <v>SzdravŠ a VOŠZdrav Liberec</v>
          </cell>
        </row>
        <row r="28">
          <cell r="D28" t="str">
            <v>SZdravŠ Turnov</v>
          </cell>
        </row>
        <row r="29">
          <cell r="D29" t="str">
            <v>SOŠ a G Liberec</v>
          </cell>
        </row>
        <row r="30">
          <cell r="D30" t="str">
            <v>SŠ stav. a doprav. Liberec</v>
          </cell>
        </row>
        <row r="31">
          <cell r="D31" t="str">
            <v>ISŠ Semily</v>
          </cell>
        </row>
        <row r="32">
          <cell r="D32" t="str">
            <v>ISŠ Turnov</v>
          </cell>
        </row>
        <row r="33">
          <cell r="D33" t="str">
            <v>ISŠ Vysoké n J.</v>
          </cell>
        </row>
        <row r="34">
          <cell r="D34" t="str">
            <v>SOŠ a SOU Česká Lípa</v>
          </cell>
        </row>
        <row r="35">
          <cell r="D35" t="str">
            <v>SPŠ tech Jablonec</v>
          </cell>
        </row>
        <row r="36">
          <cell r="D36" t="str">
            <v>SŠ řemesel a služeb Jablonec</v>
          </cell>
        </row>
        <row r="37">
          <cell r="D37" t="str">
            <v>SŠ GaS Liberec</v>
          </cell>
        </row>
        <row r="38">
          <cell r="D38" t="str">
            <v>SŠ Lomnice n P.</v>
          </cell>
        </row>
        <row r="39">
          <cell r="D39" t="str">
            <v>SŠ hospodářská a les. Frýdlant</v>
          </cell>
        </row>
        <row r="40">
          <cell r="D40" t="str">
            <v>SOŠ Liberec</v>
          </cell>
        </row>
        <row r="41">
          <cell r="D41" t="str">
            <v>ZŠ a MŠ pro sluch. Liberec</v>
          </cell>
        </row>
        <row r="42">
          <cell r="D42" t="str">
            <v>ZŠ a MŠ pro těl. Liberec</v>
          </cell>
        </row>
        <row r="43">
          <cell r="D43" t="str">
            <v>ZŠ Jablonec</v>
          </cell>
        </row>
        <row r="44">
          <cell r="D44" t="str">
            <v>ZŠ a MŠ při DL Cvikov</v>
          </cell>
        </row>
        <row r="45">
          <cell r="D45" t="str">
            <v>ZŠ a MŠ při nem. Liberec</v>
          </cell>
        </row>
        <row r="46">
          <cell r="D46" t="str">
            <v>ZŠprakt. a ZŠspec. Jablonné v P.</v>
          </cell>
        </row>
        <row r="47">
          <cell r="D47" t="str">
            <v>ZŠ a MŠ Jablonec</v>
          </cell>
        </row>
        <row r="48">
          <cell r="D48" t="str">
            <v>ZŠ Tanvald</v>
          </cell>
        </row>
        <row r="49">
          <cell r="D49" t="str">
            <v>ZŠ Nové Město p. Smrkem</v>
          </cell>
        </row>
        <row r="50">
          <cell r="D50" t="str">
            <v>ZŠ Žel. Brod</v>
          </cell>
        </row>
        <row r="51">
          <cell r="D51" t="str">
            <v>ZŠ a MŠ Turnov</v>
          </cell>
        </row>
        <row r="52">
          <cell r="D52" t="str">
            <v>ZŠ a MŠ Jilemnice</v>
          </cell>
        </row>
        <row r="53">
          <cell r="D53" t="str">
            <v>ZŠ spec. Semily</v>
          </cell>
        </row>
        <row r="54">
          <cell r="D54" t="str">
            <v>DD Česká Lípa</v>
          </cell>
        </row>
        <row r="55">
          <cell r="D55" t="str">
            <v>DD Jablonné v P.</v>
          </cell>
        </row>
        <row r="56">
          <cell r="D56" t="str">
            <v>DD, ZŠ a MŠ Krompach</v>
          </cell>
        </row>
        <row r="57">
          <cell r="D57" t="str">
            <v>DD Dubá</v>
          </cell>
        </row>
        <row r="58">
          <cell r="D58" t="str">
            <v>DD Jablonec</v>
          </cell>
        </row>
        <row r="59">
          <cell r="D59" t="str">
            <v>DD Frýdlant</v>
          </cell>
        </row>
        <row r="60">
          <cell r="D60" t="str">
            <v>DD Semily</v>
          </cell>
        </row>
        <row r="61">
          <cell r="D61" t="str">
            <v>DM Česká Lípa</v>
          </cell>
        </row>
        <row r="62">
          <cell r="D62" t="str">
            <v>DM Liberec</v>
          </cell>
        </row>
        <row r="63">
          <cell r="D63" t="str">
            <v>DM Žel. Brod</v>
          </cell>
        </row>
        <row r="64">
          <cell r="D64" t="str">
            <v>DDM Jablonec</v>
          </cell>
        </row>
        <row r="65">
          <cell r="D65" t="str">
            <v>DDM Tanvald</v>
          </cell>
        </row>
        <row r="66">
          <cell r="D66" t="str">
            <v>DDM Liberec</v>
          </cell>
        </row>
        <row r="67">
          <cell r="D67" t="str">
            <v>DDM Žel. Brod</v>
          </cell>
        </row>
        <row r="68">
          <cell r="D68" t="str">
            <v>ZUŠ Jablonec</v>
          </cell>
        </row>
        <row r="69">
          <cell r="D69" t="str">
            <v>ZUŠ Tanvald</v>
          </cell>
        </row>
        <row r="70">
          <cell r="D70" t="str">
            <v>ZUŠ Žel. Brod</v>
          </cell>
        </row>
        <row r="71">
          <cell r="D71" t="str">
            <v>PPP Česká Lípa</v>
          </cell>
        </row>
        <row r="72">
          <cell r="D72" t="str">
            <v>PPP Jablonec</v>
          </cell>
        </row>
        <row r="73">
          <cell r="D73" t="str">
            <v>PPP Liberec</v>
          </cell>
        </row>
        <row r="74">
          <cell r="D74" t="str">
            <v>PPP Semily</v>
          </cell>
        </row>
        <row r="75">
          <cell r="D75" t="str">
            <v>CVLK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G6"/>
  <sheetViews>
    <sheetView showGridLines="0" tabSelected="1" workbookViewId="0">
      <selection activeCell="I17" sqref="I17"/>
    </sheetView>
  </sheetViews>
  <sheetFormatPr defaultRowHeight="12.75" x14ac:dyDescent="0.2"/>
  <cols>
    <col min="1" max="1" width="10.7109375" style="1" customWidth="1"/>
    <col min="2" max="7" width="12.7109375" style="1" customWidth="1"/>
    <col min="8" max="8" width="14.42578125" style="1" customWidth="1"/>
    <col min="9" max="16384" width="9.140625" style="1"/>
  </cols>
  <sheetData>
    <row r="1" spans="1:7" x14ac:dyDescent="0.2">
      <c r="A1" s="3" t="s">
        <v>68</v>
      </c>
    </row>
    <row r="2" spans="1:7" x14ac:dyDescent="0.2">
      <c r="A2" s="11" t="s">
        <v>14</v>
      </c>
    </row>
    <row r="4" spans="1:7" s="4" customFormat="1" ht="45" x14ac:dyDescent="0.2">
      <c r="A4" s="36" t="s">
        <v>63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0</v>
      </c>
    </row>
    <row r="5" spans="1:7" x14ac:dyDescent="0.2">
      <c r="A5" s="24" t="s">
        <v>0</v>
      </c>
      <c r="B5" s="34"/>
      <c r="C5" s="34"/>
      <c r="D5" s="34"/>
      <c r="E5" s="34"/>
      <c r="F5" s="34"/>
      <c r="G5" s="35">
        <f>B5+C5+D5+E5+F5</f>
        <v>0</v>
      </c>
    </row>
    <row r="6" spans="1:7" x14ac:dyDescent="0.2">
      <c r="A6" s="24" t="s">
        <v>8</v>
      </c>
      <c r="B6" s="34"/>
      <c r="C6" s="34"/>
      <c r="D6" s="34"/>
      <c r="E6" s="34"/>
      <c r="F6" s="34"/>
      <c r="G6" s="35">
        <f>B6+C6+D6+E6+F6</f>
        <v>0</v>
      </c>
    </row>
  </sheetData>
  <sheetProtection password="CA5D" sheet="1" objects="1" scenarios="1"/>
  <dataValidations count="2">
    <dataValidation type="decimal" allowBlank="1" showInputMessage="1" showErrorMessage="1" errorTitle="POZOR!" error="Uvedený počet v příslušné věkové kategorii musí být stejný nebo nižší než celkový počet v této kategorii." sqref="B6:F6">
      <formula1>0</formula1>
      <formula2>B5</formula2>
    </dataValidation>
    <dataValidation allowBlank="1" showInputMessage="1" showErrorMessage="1" prompt="NEVYPLŇUJTE" sqref="G5"/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2"/>
  </sheetPr>
  <dimension ref="A1:G24"/>
  <sheetViews>
    <sheetView showGridLines="0" workbookViewId="0">
      <selection activeCell="F24" sqref="F24"/>
    </sheetView>
  </sheetViews>
  <sheetFormatPr defaultRowHeight="12.75" x14ac:dyDescent="0.2"/>
  <cols>
    <col min="1" max="1" width="18.5703125" style="1" customWidth="1"/>
    <col min="2" max="3" width="22" style="1" customWidth="1"/>
    <col min="4" max="4" width="11.5703125" style="1" customWidth="1"/>
    <col min="5" max="5" width="10.7109375" style="1" bestFit="1" customWidth="1"/>
    <col min="6" max="6" width="12.7109375" style="5" customWidth="1"/>
    <col min="7" max="7" width="15.5703125" style="5" hidden="1" customWidth="1"/>
    <col min="8" max="16384" width="9.140625" style="1"/>
  </cols>
  <sheetData>
    <row r="1" spans="1:7" x14ac:dyDescent="0.2">
      <c r="A1" s="3" t="s">
        <v>72</v>
      </c>
    </row>
    <row r="2" spans="1:7" x14ac:dyDescent="0.2">
      <c r="A2" s="11" t="s">
        <v>14</v>
      </c>
    </row>
    <row r="4" spans="1:7" s="4" customFormat="1" ht="39" customHeight="1" x14ac:dyDescent="0.2">
      <c r="A4" s="7" t="s">
        <v>64</v>
      </c>
      <c r="B4" s="7" t="s">
        <v>69</v>
      </c>
      <c r="C4" s="6"/>
      <c r="G4" s="16" t="s">
        <v>70</v>
      </c>
    </row>
    <row r="5" spans="1:7" x14ac:dyDescent="0.2">
      <c r="A5" s="23">
        <f>'ad 3 - Věková skladba'!G5</f>
        <v>0</v>
      </c>
      <c r="B5" s="14"/>
      <c r="C5" s="2"/>
      <c r="F5" s="1"/>
      <c r="G5" s="17" t="e">
        <f>B5/(A5-B5)*100</f>
        <v>#DIV/0!</v>
      </c>
    </row>
    <row r="6" spans="1:7" x14ac:dyDescent="0.2">
      <c r="A6" s="10"/>
      <c r="B6" s="10"/>
      <c r="C6" s="10"/>
      <c r="D6" s="10"/>
      <c r="E6" s="2"/>
      <c r="F6" s="1"/>
      <c r="G6" s="1"/>
    </row>
    <row r="8" spans="1:7" ht="38.25" customHeight="1" x14ac:dyDescent="0.2">
      <c r="A8" s="37" t="s">
        <v>65</v>
      </c>
      <c r="B8" s="37"/>
      <c r="C8" s="37"/>
      <c r="D8" s="8" t="s">
        <v>79</v>
      </c>
      <c r="E8" s="8" t="s">
        <v>67</v>
      </c>
      <c r="G8" s="16" t="s">
        <v>71</v>
      </c>
    </row>
    <row r="9" spans="1:7" x14ac:dyDescent="0.2">
      <c r="A9" s="40" t="s">
        <v>89</v>
      </c>
      <c r="B9" s="41"/>
      <c r="C9" s="42"/>
      <c r="D9" s="26"/>
      <c r="E9" s="26"/>
      <c r="G9" s="17" t="e">
        <f>(D9+D13+D15+D16+D17-E9-E13-E15-E16-E17)/(D9+D13+D15+D16+D17)*100</f>
        <v>#DIV/0!</v>
      </c>
    </row>
    <row r="10" spans="1:7" x14ac:dyDescent="0.2">
      <c r="A10" s="38" t="s">
        <v>24</v>
      </c>
      <c r="B10" s="38"/>
      <c r="C10" s="38"/>
      <c r="D10" s="26"/>
      <c r="E10" s="26"/>
      <c r="G10" s="18"/>
    </row>
    <row r="11" spans="1:7" x14ac:dyDescent="0.2">
      <c r="A11" s="38" t="s">
        <v>26</v>
      </c>
      <c r="B11" s="38"/>
      <c r="C11" s="38"/>
      <c r="D11" s="26"/>
      <c r="E11" s="26"/>
      <c r="G11" s="18"/>
    </row>
    <row r="12" spans="1:7" x14ac:dyDescent="0.2">
      <c r="A12" s="43" t="s">
        <v>86</v>
      </c>
      <c r="B12" s="44"/>
      <c r="C12" s="45"/>
      <c r="D12" s="26"/>
      <c r="E12" s="26"/>
      <c r="G12" s="18"/>
    </row>
    <row r="13" spans="1:7" x14ac:dyDescent="0.2">
      <c r="A13" s="43" t="s">
        <v>87</v>
      </c>
      <c r="B13" s="44"/>
      <c r="C13" s="45"/>
      <c r="D13" s="26"/>
      <c r="E13" s="26"/>
    </row>
    <row r="14" spans="1:7" x14ac:dyDescent="0.2">
      <c r="A14" s="39" t="s">
        <v>88</v>
      </c>
      <c r="B14" s="39"/>
      <c r="C14" s="39"/>
      <c r="D14" s="26"/>
      <c r="E14" s="26"/>
    </row>
    <row r="15" spans="1:7" x14ac:dyDescent="0.2">
      <c r="A15" s="38" t="s">
        <v>66</v>
      </c>
      <c r="B15" s="38"/>
      <c r="C15" s="38"/>
      <c r="D15" s="26"/>
      <c r="E15" s="26"/>
    </row>
    <row r="16" spans="1:7" x14ac:dyDescent="0.2">
      <c r="A16" s="38" t="s">
        <v>25</v>
      </c>
      <c r="B16" s="38"/>
      <c r="C16" s="38"/>
      <c r="D16" s="26"/>
      <c r="E16" s="26"/>
    </row>
    <row r="17" spans="1:7" x14ac:dyDescent="0.2">
      <c r="A17" s="38" t="s">
        <v>27</v>
      </c>
      <c r="B17" s="38"/>
      <c r="C17" s="38"/>
      <c r="D17" s="26"/>
      <c r="E17" s="26"/>
    </row>
    <row r="18" spans="1:7" x14ac:dyDescent="0.2">
      <c r="A18" s="21"/>
      <c r="B18" s="21"/>
      <c r="C18" s="21"/>
      <c r="D18" s="22"/>
      <c r="E18" s="22"/>
    </row>
    <row r="19" spans="1:7" s="9" customFormat="1" ht="10.5" x14ac:dyDescent="0.15">
      <c r="A19" s="9" t="s">
        <v>90</v>
      </c>
      <c r="D19" s="19"/>
      <c r="E19" s="19"/>
      <c r="F19" s="20"/>
      <c r="G19" s="20"/>
    </row>
    <row r="21" spans="1:7" x14ac:dyDescent="0.2">
      <c r="A21" s="3" t="s">
        <v>92</v>
      </c>
    </row>
    <row r="22" spans="1:7" x14ac:dyDescent="0.2">
      <c r="A22" s="3"/>
    </row>
    <row r="23" spans="1:7" ht="25.5" x14ac:dyDescent="0.2">
      <c r="A23" s="7" t="s">
        <v>93</v>
      </c>
      <c r="B23" s="7" t="s">
        <v>94</v>
      </c>
      <c r="C23" s="7" t="s">
        <v>95</v>
      </c>
    </row>
    <row r="24" spans="1:7" x14ac:dyDescent="0.2">
      <c r="A24" s="14"/>
      <c r="B24" s="14"/>
      <c r="C24" s="14"/>
    </row>
  </sheetData>
  <mergeCells count="10">
    <mergeCell ref="A8:C8"/>
    <mergeCell ref="A10:C10"/>
    <mergeCell ref="A17:C17"/>
    <mergeCell ref="A11:C11"/>
    <mergeCell ref="A15:C15"/>
    <mergeCell ref="A16:C16"/>
    <mergeCell ref="A14:C14"/>
    <mergeCell ref="A9:C9"/>
    <mergeCell ref="A12:C12"/>
    <mergeCell ref="A13:C13"/>
  </mergeCells>
  <phoneticPr fontId="1" type="noConversion"/>
  <dataValidations count="4">
    <dataValidation type="decimal" allowBlank="1" showInputMessage="1" showErrorMessage="1" errorTitle="POZOR!" error="Uvedený počet musí bý stejný nebo nižší než celkový počet." sqref="B5 B24">
      <formula1>0</formula1>
      <formula2>A5</formula2>
    </dataValidation>
    <dataValidation type="custom" allowBlank="1" showInputMessage="1" showErrorMessage="1" errorTitle="POZOR!" error="NEVYPLŇUJTE" sqref="A5">
      <formula1>"A5='ad 3 - Věková skladba'!G5"</formula1>
    </dataValidation>
    <dataValidation type="decimal" allowBlank="1" showInputMessage="1" showErrorMessage="1" errorTitle="POZOR!" error="Uvedený počet musí bý stejný nebo nižší než celkový počet." sqref="C24">
      <formula1>0</formula1>
      <formula2>A24-B24</formula2>
    </dataValidation>
    <dataValidation allowBlank="1" showInputMessage="1" errorTitle="POZOR!" error="NEVYPLŇUJTE" sqref="A24"/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F5"/>
  <sheetViews>
    <sheetView showGridLines="0" workbookViewId="0">
      <selection activeCell="G24" sqref="G24"/>
    </sheetView>
  </sheetViews>
  <sheetFormatPr defaultRowHeight="12.75" x14ac:dyDescent="0.2"/>
  <cols>
    <col min="1" max="4" width="20.7109375" style="1" customWidth="1"/>
    <col min="5" max="6" width="12.7109375" style="5" customWidth="1"/>
    <col min="7" max="7" width="12.7109375" style="1" customWidth="1"/>
    <col min="8" max="16384" width="9.140625" style="1"/>
  </cols>
  <sheetData>
    <row r="1" spans="1:6" x14ac:dyDescent="0.2">
      <c r="A1" s="3" t="s">
        <v>15</v>
      </c>
    </row>
    <row r="2" spans="1:6" x14ac:dyDescent="0.2">
      <c r="A2" s="11" t="s">
        <v>14</v>
      </c>
    </row>
    <row r="4" spans="1:6" s="4" customFormat="1" x14ac:dyDescent="0.2">
      <c r="A4" s="8" t="s">
        <v>5</v>
      </c>
      <c r="B4" s="8" t="s">
        <v>6</v>
      </c>
      <c r="C4" s="8" t="s">
        <v>7</v>
      </c>
      <c r="D4" s="8" t="s">
        <v>0</v>
      </c>
      <c r="E4" s="6"/>
    </row>
    <row r="5" spans="1:6" x14ac:dyDescent="0.2">
      <c r="A5" s="34"/>
      <c r="B5" s="34"/>
      <c r="C5" s="34"/>
      <c r="D5" s="35">
        <f>SUM(A5:C5)</f>
        <v>0</v>
      </c>
      <c r="E5" s="2"/>
      <c r="F5" s="1"/>
    </row>
  </sheetData>
  <sheetProtection password="CA5D" sheet="1"/>
  <phoneticPr fontId="1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32"/>
  <sheetViews>
    <sheetView showGridLines="0" workbookViewId="0">
      <selection activeCell="E15" sqref="E15"/>
    </sheetView>
  </sheetViews>
  <sheetFormatPr defaultRowHeight="12.75" x14ac:dyDescent="0.2"/>
  <cols>
    <col min="1" max="1" width="63.28515625" style="1" bestFit="1" customWidth="1"/>
    <col min="2" max="7" width="12.7109375" style="1" customWidth="1"/>
    <col min="8" max="14" width="14.42578125" style="1" customWidth="1"/>
    <col min="15" max="16384" width="9.140625" style="1"/>
  </cols>
  <sheetData>
    <row r="1" spans="1:2" x14ac:dyDescent="0.2">
      <c r="A1" s="3" t="s">
        <v>38</v>
      </c>
    </row>
    <row r="2" spans="1:2" x14ac:dyDescent="0.2">
      <c r="A2" s="1" t="s">
        <v>23</v>
      </c>
    </row>
    <row r="4" spans="1:2" x14ac:dyDescent="0.2">
      <c r="A4" s="25" t="s">
        <v>50</v>
      </c>
      <c r="B4" s="27" t="s">
        <v>23</v>
      </c>
    </row>
    <row r="5" spans="1:2" x14ac:dyDescent="0.2">
      <c r="A5" s="24" t="s">
        <v>55</v>
      </c>
      <c r="B5" s="32"/>
    </row>
    <row r="6" spans="1:2" x14ac:dyDescent="0.2">
      <c r="A6" s="24" t="s">
        <v>56</v>
      </c>
      <c r="B6" s="32"/>
    </row>
    <row r="7" spans="1:2" x14ac:dyDescent="0.2">
      <c r="A7" s="24" t="s">
        <v>39</v>
      </c>
      <c r="B7" s="32"/>
    </row>
    <row r="8" spans="1:2" x14ac:dyDescent="0.2">
      <c r="A8" s="24" t="s">
        <v>40</v>
      </c>
      <c r="B8" s="32"/>
    </row>
    <row r="9" spans="1:2" x14ac:dyDescent="0.2">
      <c r="A9" s="24" t="s">
        <v>96</v>
      </c>
      <c r="B9" s="32"/>
    </row>
    <row r="10" spans="1:2" x14ac:dyDescent="0.2">
      <c r="A10" s="24" t="s">
        <v>41</v>
      </c>
      <c r="B10" s="32"/>
    </row>
    <row r="11" spans="1:2" x14ac:dyDescent="0.2">
      <c r="A11" s="24" t="s">
        <v>42</v>
      </c>
      <c r="B11" s="32"/>
    </row>
    <row r="12" spans="1:2" x14ac:dyDescent="0.2">
      <c r="A12" s="24" t="s">
        <v>43</v>
      </c>
      <c r="B12" s="32"/>
    </row>
    <row r="13" spans="1:2" x14ac:dyDescent="0.2">
      <c r="A13" s="24" t="s">
        <v>44</v>
      </c>
      <c r="B13" s="32"/>
    </row>
    <row r="14" spans="1:2" x14ac:dyDescent="0.2">
      <c r="A14" s="24" t="s">
        <v>48</v>
      </c>
      <c r="B14" s="32"/>
    </row>
    <row r="15" spans="1:2" x14ac:dyDescent="0.2">
      <c r="A15" s="24" t="s">
        <v>49</v>
      </c>
      <c r="B15" s="32"/>
    </row>
    <row r="16" spans="1:2" x14ac:dyDescent="0.2">
      <c r="A16" s="24" t="s">
        <v>57</v>
      </c>
      <c r="B16" s="32"/>
    </row>
    <row r="17" spans="1:2" x14ac:dyDescent="0.2">
      <c r="A17" s="24" t="s">
        <v>58</v>
      </c>
      <c r="B17" s="32"/>
    </row>
    <row r="18" spans="1:2" x14ac:dyDescent="0.2">
      <c r="A18" s="24" t="s">
        <v>45</v>
      </c>
      <c r="B18" s="32"/>
    </row>
    <row r="19" spans="1:2" x14ac:dyDescent="0.2">
      <c r="A19" s="24" t="s">
        <v>46</v>
      </c>
      <c r="B19" s="32"/>
    </row>
    <row r="20" spans="1:2" x14ac:dyDescent="0.2">
      <c r="A20" s="24" t="s">
        <v>47</v>
      </c>
      <c r="B20" s="32"/>
    </row>
    <row r="21" spans="1:2" x14ac:dyDescent="0.2">
      <c r="A21" s="24" t="s">
        <v>41</v>
      </c>
      <c r="B21" s="32"/>
    </row>
    <row r="22" spans="1:2" x14ac:dyDescent="0.2">
      <c r="A22" s="24" t="s">
        <v>42</v>
      </c>
      <c r="B22" s="32"/>
    </row>
    <row r="25" spans="1:2" x14ac:dyDescent="0.2">
      <c r="A25" s="25" t="s">
        <v>51</v>
      </c>
      <c r="B25" s="27" t="s">
        <v>23</v>
      </c>
    </row>
    <row r="26" spans="1:2" x14ac:dyDescent="0.2">
      <c r="A26" s="24" t="s">
        <v>52</v>
      </c>
      <c r="B26" s="32"/>
    </row>
    <row r="27" spans="1:2" x14ac:dyDescent="0.2">
      <c r="A27" s="24" t="s">
        <v>53</v>
      </c>
      <c r="B27" s="32"/>
    </row>
    <row r="30" spans="1:2" x14ac:dyDescent="0.2">
      <c r="A30" s="25" t="s">
        <v>60</v>
      </c>
      <c r="B30" s="27" t="s">
        <v>23</v>
      </c>
    </row>
    <row r="31" spans="1:2" x14ac:dyDescent="0.2">
      <c r="A31" s="24" t="s">
        <v>59</v>
      </c>
      <c r="B31" s="32"/>
    </row>
    <row r="32" spans="1:2" x14ac:dyDescent="0.2">
      <c r="A32" s="24" t="s">
        <v>61</v>
      </c>
      <c r="B32" s="3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2"/>
  </sheetPr>
  <dimension ref="A1:B21"/>
  <sheetViews>
    <sheetView showGridLines="0" workbookViewId="0">
      <selection activeCell="F28" sqref="F28"/>
    </sheetView>
  </sheetViews>
  <sheetFormatPr defaultRowHeight="12.75" x14ac:dyDescent="0.2"/>
  <cols>
    <col min="1" max="1" width="66.28515625" style="1" bestFit="1" customWidth="1"/>
    <col min="2" max="7" width="12.7109375" style="1" customWidth="1"/>
    <col min="8" max="14" width="14.42578125" style="1" customWidth="1"/>
    <col min="15" max="16384" width="9.140625" style="1"/>
  </cols>
  <sheetData>
    <row r="1" spans="1:2" x14ac:dyDescent="0.2">
      <c r="A1" s="3" t="s">
        <v>35</v>
      </c>
    </row>
    <row r="2" spans="1:2" x14ac:dyDescent="0.2">
      <c r="A2" s="1" t="s">
        <v>23</v>
      </c>
    </row>
    <row r="4" spans="1:2" x14ac:dyDescent="0.2">
      <c r="A4" s="25" t="s">
        <v>18</v>
      </c>
      <c r="B4" s="27" t="s">
        <v>23</v>
      </c>
    </row>
    <row r="5" spans="1:2" x14ac:dyDescent="0.2">
      <c r="A5" s="24" t="s">
        <v>33</v>
      </c>
      <c r="B5" s="32"/>
    </row>
    <row r="6" spans="1:2" x14ac:dyDescent="0.2">
      <c r="A6" s="24" t="s">
        <v>34</v>
      </c>
      <c r="B6" s="32"/>
    </row>
    <row r="7" spans="1:2" x14ac:dyDescent="0.2">
      <c r="A7" s="24" t="s">
        <v>17</v>
      </c>
      <c r="B7" s="32"/>
    </row>
    <row r="8" spans="1:2" x14ac:dyDescent="0.2">
      <c r="A8" s="24" t="s">
        <v>16</v>
      </c>
      <c r="B8" s="32"/>
    </row>
    <row r="9" spans="1:2" x14ac:dyDescent="0.2">
      <c r="A9" s="24" t="s">
        <v>29</v>
      </c>
      <c r="B9" s="33"/>
    </row>
    <row r="10" spans="1:2" x14ac:dyDescent="0.2">
      <c r="A10" s="24" t="s">
        <v>31</v>
      </c>
      <c r="B10" s="33"/>
    </row>
    <row r="11" spans="1:2" x14ac:dyDescent="0.2">
      <c r="A11" s="24" t="s">
        <v>32</v>
      </c>
      <c r="B11" s="33"/>
    </row>
    <row r="12" spans="1:2" x14ac:dyDescent="0.2">
      <c r="A12" s="24" t="s">
        <v>30</v>
      </c>
      <c r="B12" s="33"/>
    </row>
    <row r="13" spans="1:2" x14ac:dyDescent="0.2">
      <c r="A13" s="24" t="s">
        <v>36</v>
      </c>
      <c r="B13" s="33"/>
    </row>
    <row r="14" spans="1:2" x14ac:dyDescent="0.2">
      <c r="A14" s="24" t="s">
        <v>37</v>
      </c>
      <c r="B14" s="33"/>
    </row>
    <row r="15" spans="1:2" x14ac:dyDescent="0.2">
      <c r="A15" s="24" t="s">
        <v>54</v>
      </c>
      <c r="B15" s="33"/>
    </row>
    <row r="16" spans="1:2" x14ac:dyDescent="0.2">
      <c r="A16" s="24" t="s">
        <v>19</v>
      </c>
      <c r="B16" s="33"/>
    </row>
    <row r="17" spans="1:2" x14ac:dyDescent="0.2">
      <c r="A17" s="24" t="s">
        <v>20</v>
      </c>
      <c r="B17" s="33"/>
    </row>
    <row r="18" spans="1:2" x14ac:dyDescent="0.2">
      <c r="A18" s="25" t="s">
        <v>0</v>
      </c>
      <c r="B18" s="25">
        <f>SUM(B5:B17)</f>
        <v>0</v>
      </c>
    </row>
    <row r="21" spans="1:2" x14ac:dyDescent="0.2">
      <c r="A21" s="9" t="s">
        <v>62</v>
      </c>
    </row>
  </sheetData>
  <sheetProtection password="CA5D" sheet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I18"/>
  <sheetViews>
    <sheetView showGridLines="0" workbookViewId="0">
      <selection activeCell="N16" sqref="N16"/>
    </sheetView>
  </sheetViews>
  <sheetFormatPr defaultRowHeight="12.75" x14ac:dyDescent="0.2"/>
  <cols>
    <col min="1" max="6" width="14.7109375" style="1" customWidth="1"/>
    <col min="7" max="7" width="12.7109375" style="1" customWidth="1"/>
    <col min="8" max="9" width="14.42578125" style="5" customWidth="1"/>
    <col min="10" max="16384" width="9.140625" style="1"/>
  </cols>
  <sheetData>
    <row r="1" spans="1:9" x14ac:dyDescent="0.2">
      <c r="A1" s="3" t="s">
        <v>28</v>
      </c>
    </row>
    <row r="2" spans="1:9" x14ac:dyDescent="0.2">
      <c r="A2" s="1" t="s">
        <v>23</v>
      </c>
    </row>
    <row r="4" spans="1:9" ht="25.5" customHeight="1" x14ac:dyDescent="0.2">
      <c r="A4" s="46" t="s">
        <v>76</v>
      </c>
      <c r="B4" s="46"/>
      <c r="C4" s="46"/>
      <c r="D4" s="46" t="s">
        <v>77</v>
      </c>
      <c r="E4" s="46"/>
      <c r="F4" s="46"/>
      <c r="G4" s="46" t="s">
        <v>2</v>
      </c>
      <c r="H4" s="46"/>
      <c r="I4" s="46"/>
    </row>
    <row r="5" spans="1:9" ht="38.25" x14ac:dyDescent="0.2">
      <c r="A5" s="30" t="s">
        <v>4</v>
      </c>
      <c r="B5" s="30" t="s">
        <v>1</v>
      </c>
      <c r="C5" s="30" t="s">
        <v>3</v>
      </c>
      <c r="D5" s="30" t="s">
        <v>4</v>
      </c>
      <c r="E5" s="30" t="s">
        <v>1</v>
      </c>
      <c r="F5" s="30" t="s">
        <v>3</v>
      </c>
      <c r="G5" s="30" t="s">
        <v>4</v>
      </c>
      <c r="H5" s="30" t="s">
        <v>1</v>
      </c>
      <c r="I5" s="30" t="s">
        <v>3</v>
      </c>
    </row>
    <row r="6" spans="1:9" ht="25.5" customHeight="1" x14ac:dyDescent="0.2">
      <c r="A6" s="31">
        <f>B6+C6</f>
        <v>0</v>
      </c>
      <c r="B6" s="15"/>
      <c r="C6" s="15"/>
      <c r="D6" s="31">
        <f>E6+F6</f>
        <v>0</v>
      </c>
      <c r="E6" s="15"/>
      <c r="F6" s="15"/>
      <c r="G6" s="31">
        <f>H6+I6</f>
        <v>0</v>
      </c>
      <c r="H6" s="15"/>
      <c r="I6" s="15"/>
    </row>
    <row r="9" spans="1:9" x14ac:dyDescent="0.2">
      <c r="A9" s="3" t="s">
        <v>21</v>
      </c>
    </row>
    <row r="10" spans="1:9" s="4" customFormat="1" ht="25.5" customHeight="1" x14ac:dyDescent="0.2">
      <c r="A10" s="46" t="s">
        <v>73</v>
      </c>
      <c r="B10" s="46"/>
      <c r="C10" s="46"/>
      <c r="D10" s="46" t="s">
        <v>74</v>
      </c>
      <c r="E10" s="46"/>
      <c r="F10" s="46"/>
      <c r="G10" s="46" t="s">
        <v>75</v>
      </c>
      <c r="H10" s="46"/>
      <c r="I10" s="46"/>
    </row>
    <row r="11" spans="1:9" s="4" customFormat="1" ht="38.25" x14ac:dyDescent="0.2">
      <c r="A11" s="30" t="s">
        <v>4</v>
      </c>
      <c r="B11" s="30" t="s">
        <v>1</v>
      </c>
      <c r="C11" s="30" t="s">
        <v>3</v>
      </c>
      <c r="D11" s="30" t="s">
        <v>4</v>
      </c>
      <c r="E11" s="30" t="s">
        <v>1</v>
      </c>
      <c r="F11" s="30" t="s">
        <v>3</v>
      </c>
      <c r="G11" s="30" t="s">
        <v>4</v>
      </c>
      <c r="H11" s="30" t="s">
        <v>1</v>
      </c>
      <c r="I11" s="30" t="s">
        <v>3</v>
      </c>
    </row>
    <row r="12" spans="1:9" ht="25.5" customHeight="1" x14ac:dyDescent="0.2">
      <c r="A12" s="31">
        <f>B12+C12</f>
        <v>0</v>
      </c>
      <c r="B12" s="15"/>
      <c r="C12" s="15"/>
      <c r="D12" s="31">
        <f>E12+F12</f>
        <v>0</v>
      </c>
      <c r="E12" s="15"/>
      <c r="F12" s="15"/>
      <c r="G12" s="31">
        <f>H12+I12</f>
        <v>0</v>
      </c>
      <c r="H12" s="15"/>
      <c r="I12" s="15"/>
    </row>
    <row r="15" spans="1:9" x14ac:dyDescent="0.2">
      <c r="A15" s="3" t="s">
        <v>22</v>
      </c>
    </row>
    <row r="16" spans="1:9" ht="25.5" customHeight="1" x14ac:dyDescent="0.2">
      <c r="A16" s="46" t="s">
        <v>78</v>
      </c>
      <c r="B16" s="46"/>
      <c r="C16" s="46"/>
      <c r="D16" s="46" t="s">
        <v>77</v>
      </c>
      <c r="E16" s="46"/>
      <c r="F16" s="46"/>
      <c r="G16" s="46" t="s">
        <v>2</v>
      </c>
      <c r="H16" s="46"/>
      <c r="I16" s="46"/>
    </row>
    <row r="17" spans="1:9" ht="38.25" x14ac:dyDescent="0.2">
      <c r="A17" s="30" t="s">
        <v>4</v>
      </c>
      <c r="B17" s="30" t="s">
        <v>1</v>
      </c>
      <c r="C17" s="30" t="s">
        <v>3</v>
      </c>
      <c r="D17" s="30" t="s">
        <v>4</v>
      </c>
      <c r="E17" s="30" t="s">
        <v>1</v>
      </c>
      <c r="F17" s="30" t="s">
        <v>3</v>
      </c>
      <c r="G17" s="30" t="s">
        <v>4</v>
      </c>
      <c r="H17" s="30" t="s">
        <v>1</v>
      </c>
      <c r="I17" s="30" t="s">
        <v>3</v>
      </c>
    </row>
    <row r="18" spans="1:9" ht="25.5" customHeight="1" x14ac:dyDescent="0.2">
      <c r="A18" s="31">
        <f>B18+C18</f>
        <v>0</v>
      </c>
      <c r="B18" s="15"/>
      <c r="C18" s="15"/>
      <c r="D18" s="31">
        <f>E18+F18</f>
        <v>0</v>
      </c>
      <c r="E18" s="15"/>
      <c r="F18" s="15"/>
      <c r="G18" s="31">
        <f>H18+I18</f>
        <v>0</v>
      </c>
      <c r="H18" s="15"/>
      <c r="I18" s="15"/>
    </row>
  </sheetData>
  <sheetProtection password="CA5D" sheet="1"/>
  <mergeCells count="9">
    <mergeCell ref="G16:I16"/>
    <mergeCell ref="A4:C4"/>
    <mergeCell ref="D4:F4"/>
    <mergeCell ref="G10:I10"/>
    <mergeCell ref="G4:I4"/>
    <mergeCell ref="A16:C16"/>
    <mergeCell ref="D16:F16"/>
    <mergeCell ref="A10:C10"/>
    <mergeCell ref="D10:F10"/>
  </mergeCells>
  <phoneticPr fontId="1" type="noConversion"/>
  <dataValidations count="1">
    <dataValidation allowBlank="1" showInputMessage="1" showErrorMessage="1" prompt="NEVYPLŇUJTE" sqref="A6 D6 G6 A12 D12 G12 A18 D18 G18"/>
  </dataValidation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C30"/>
  <sheetViews>
    <sheetView showGridLines="0" workbookViewId="0">
      <selection activeCell="E14" sqref="E14"/>
    </sheetView>
  </sheetViews>
  <sheetFormatPr defaultRowHeight="12.75" x14ac:dyDescent="0.2"/>
  <cols>
    <col min="1" max="1" width="47.7109375" customWidth="1"/>
    <col min="2" max="3" width="41" bestFit="1" customWidth="1"/>
  </cols>
  <sheetData>
    <row r="1" spans="1:3" x14ac:dyDescent="0.2">
      <c r="A1" s="3" t="s">
        <v>80</v>
      </c>
    </row>
    <row r="2" spans="1:3" x14ac:dyDescent="0.2">
      <c r="C2" s="13"/>
    </row>
    <row r="3" spans="1:3" x14ac:dyDescent="0.2">
      <c r="A3" s="25" t="s">
        <v>81</v>
      </c>
      <c r="B3" s="25" t="s">
        <v>82</v>
      </c>
      <c r="C3" s="12"/>
    </row>
    <row r="4" spans="1:3" x14ac:dyDescent="0.2">
      <c r="A4" s="29"/>
      <c r="B4" s="29"/>
      <c r="C4" s="28"/>
    </row>
    <row r="5" spans="1:3" x14ac:dyDescent="0.2">
      <c r="A5" s="29"/>
      <c r="B5" s="29"/>
      <c r="C5" s="28"/>
    </row>
    <row r="6" spans="1:3" x14ac:dyDescent="0.2">
      <c r="A6" s="29"/>
      <c r="B6" s="29"/>
      <c r="C6" s="28"/>
    </row>
    <row r="7" spans="1:3" x14ac:dyDescent="0.2">
      <c r="A7" s="29"/>
      <c r="B7" s="29"/>
      <c r="C7" s="28"/>
    </row>
    <row r="8" spans="1:3" x14ac:dyDescent="0.2">
      <c r="A8" s="29"/>
      <c r="B8" s="29"/>
      <c r="C8" s="28"/>
    </row>
    <row r="9" spans="1:3" x14ac:dyDescent="0.2">
      <c r="A9" s="29"/>
      <c r="B9" s="29"/>
      <c r="C9" s="28"/>
    </row>
    <row r="10" spans="1:3" x14ac:dyDescent="0.2">
      <c r="A10" s="29"/>
      <c r="B10" s="29"/>
      <c r="C10" s="28"/>
    </row>
    <row r="11" spans="1:3" x14ac:dyDescent="0.2">
      <c r="A11" s="29"/>
      <c r="B11" s="29"/>
      <c r="C11" s="28"/>
    </row>
    <row r="12" spans="1:3" x14ac:dyDescent="0.2">
      <c r="A12" s="29"/>
      <c r="B12" s="29"/>
      <c r="C12" s="28"/>
    </row>
    <row r="13" spans="1:3" x14ac:dyDescent="0.2">
      <c r="A13" s="29"/>
      <c r="B13" s="29"/>
      <c r="C13" s="28"/>
    </row>
    <row r="14" spans="1:3" x14ac:dyDescent="0.2">
      <c r="A14" s="29"/>
      <c r="B14" s="29"/>
      <c r="C14" s="28"/>
    </row>
    <row r="15" spans="1:3" x14ac:dyDescent="0.2">
      <c r="A15" s="29"/>
      <c r="B15" s="29"/>
      <c r="C15" s="28"/>
    </row>
    <row r="16" spans="1:3" x14ac:dyDescent="0.2">
      <c r="C16" s="13"/>
    </row>
    <row r="18" spans="1:3" x14ac:dyDescent="0.2">
      <c r="A18" s="3" t="s">
        <v>83</v>
      </c>
    </row>
    <row r="20" spans="1:3" x14ac:dyDescent="0.2">
      <c r="A20" s="25" t="s">
        <v>85</v>
      </c>
      <c r="B20" s="25" t="s">
        <v>84</v>
      </c>
      <c r="C20" s="25" t="s">
        <v>91</v>
      </c>
    </row>
    <row r="21" spans="1:3" x14ac:dyDescent="0.2">
      <c r="A21" s="29"/>
      <c r="B21" s="29"/>
      <c r="C21" s="29"/>
    </row>
    <row r="22" spans="1:3" x14ac:dyDescent="0.2">
      <c r="A22" s="29"/>
      <c r="B22" s="29"/>
      <c r="C22" s="29"/>
    </row>
    <row r="23" spans="1:3" x14ac:dyDescent="0.2">
      <c r="A23" s="29"/>
      <c r="B23" s="29"/>
      <c r="C23" s="29"/>
    </row>
    <row r="24" spans="1:3" x14ac:dyDescent="0.2">
      <c r="A24" s="29"/>
      <c r="B24" s="29"/>
      <c r="C24" s="29"/>
    </row>
    <row r="25" spans="1:3" x14ac:dyDescent="0.2">
      <c r="A25" s="29"/>
      <c r="B25" s="29"/>
      <c r="C25" s="29"/>
    </row>
    <row r="26" spans="1:3" x14ac:dyDescent="0.2">
      <c r="A26" s="29"/>
      <c r="B26" s="29"/>
      <c r="C26" s="29"/>
    </row>
    <row r="27" spans="1:3" x14ac:dyDescent="0.2">
      <c r="A27" s="29"/>
      <c r="B27" s="29"/>
      <c r="C27" s="29"/>
    </row>
    <row r="28" spans="1:3" x14ac:dyDescent="0.2">
      <c r="A28" s="29"/>
      <c r="B28" s="29"/>
      <c r="C28" s="29"/>
    </row>
    <row r="29" spans="1:3" x14ac:dyDescent="0.2">
      <c r="A29" s="29"/>
      <c r="B29" s="29"/>
      <c r="C29" s="29"/>
    </row>
    <row r="30" spans="1:3" x14ac:dyDescent="0.2">
      <c r="A30" s="29"/>
      <c r="B30" s="29"/>
      <c r="C30" s="29"/>
    </row>
  </sheetData>
  <sheetProtection password="CA5D" sheet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ad 3 - Věková skladba</vt:lpstr>
      <vt:lpstr>ad 3 - Odborná kvalifikace</vt:lpstr>
      <vt:lpstr>ad 3 - Pracovníci DM</vt:lpstr>
      <vt:lpstr>ad 4 - Přijímací řízení</vt:lpstr>
      <vt:lpstr>ad 4 - Vydaná rozhodnutí</vt:lpstr>
      <vt:lpstr>ad 6 - ZZ, MZ, A</vt:lpstr>
      <vt:lpstr>ad 8 - Mezinárodní programy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Výroční zpráva o činnosti školy</dc:title>
  <dc:subject>Výroční zprávy</dc:subject>
  <dc:creator>Věra Exnerová, Eva Kotková, Monika Čermáková, Leoš Křeček</dc:creator>
  <cp:lastModifiedBy>Exnerová Věra</cp:lastModifiedBy>
  <cp:lastPrinted>2018-06-22T06:03:01Z</cp:lastPrinted>
  <dcterms:created xsi:type="dcterms:W3CDTF">2008-06-09T13:57:32Z</dcterms:created>
  <dcterms:modified xsi:type="dcterms:W3CDTF">2022-08-26T11:27:40Z</dcterms:modified>
</cp:coreProperties>
</file>